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165" windowWidth="9600" windowHeight="9270"/>
  </bookViews>
  <sheets>
    <sheet name="MD v PV" sheetId="50" r:id="rId1"/>
  </sheets>
  <calcPr calcId="145621"/>
</workbook>
</file>

<file path=xl/calcChain.xml><?xml version="1.0" encoding="utf-8"?>
<calcChain xmlns="http://schemas.openxmlformats.org/spreadsheetml/2006/main">
  <c r="E10" i="50" l="1"/>
  <c r="F10" i="50"/>
  <c r="F5" i="50"/>
  <c r="E5" i="50"/>
  <c r="E32" i="50" l="1"/>
  <c r="F32" i="50"/>
</calcChain>
</file>

<file path=xl/sharedStrings.xml><?xml version="1.0" encoding="utf-8"?>
<sst xmlns="http://schemas.openxmlformats.org/spreadsheetml/2006/main" count="131" uniqueCount="102">
  <si>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</si>
  <si>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</si>
  <si>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</si>
  <si>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</si>
  <si>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</si>
  <si>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</si>
  <si>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</si>
  <si>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</si>
  <si>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</si>
  <si>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</si>
  <si>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</si>
  <si>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</si>
  <si>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</si>
  <si>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</si>
  <si>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</si>
  <si>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</si>
  <si>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</si>
  <si>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</si>
  <si>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</si>
  <si>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</si>
  <si>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</si>
  <si>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</si>
  <si>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</si>
  <si>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</si>
  <si>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</si>
  <si>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</si>
  <si>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</si>
  <si>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</si>
  <si>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</si>
  <si>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</si>
  <si>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</si>
  <si>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</si>
  <si>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</si>
  <si>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</si>
  <si>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</si>
  <si>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</si>
  <si>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</si>
  <si>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</si>
  <si>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Cena pronájmu v Kč</t>
  </si>
  <si>
    <t>Nebytový prostor - subjekt</t>
  </si>
  <si>
    <t>HČ</t>
  </si>
  <si>
    <t>DČ</t>
  </si>
  <si>
    <t>Evid. přepočtený stav pracovníků</t>
  </si>
  <si>
    <t>Pronájem divadelního sálu - 1 hod. (neziskové organizace)</t>
  </si>
  <si>
    <t>Pronájem divadelního sálu - 1 hod. (komerční)</t>
  </si>
  <si>
    <t>Pronájem přednáškového sálu - 1 hod. (neziskové organizace)</t>
  </si>
  <si>
    <t>Pronájem přednáškového sálu - 1 hod. (komerční)</t>
  </si>
  <si>
    <t>Pronájem červeného salonku - 1 hod. (neziskové organizace)</t>
  </si>
  <si>
    <t>Pronájem červeného salonku - 1 hod. (komerční)</t>
  </si>
  <si>
    <t>Pronájem modrého salonku - 1 hod. (neziskové organizace)</t>
  </si>
  <si>
    <t>Pronájem modrého salonku - 1 hod. (komerční)</t>
  </si>
  <si>
    <t>Pronájem zeleného salonku - 1 hod. (neziskové organizace)</t>
  </si>
  <si>
    <t>Pronájem zeleného salonku - 1 hod. (komerční)</t>
  </si>
  <si>
    <t>Pronájem divadelního klubu - 1 hod. (neziskové organizace)</t>
  </si>
  <si>
    <t>Pronájem divadelního klubu - 1 hod. (komerční)</t>
  </si>
  <si>
    <t>Pronájem jeviště - 1 hod. (neziskové organizace)</t>
  </si>
  <si>
    <t>Pronájem jeviště - 1 hod. (komerční)</t>
  </si>
  <si>
    <t>Pronájem bufetu - 1 hod. (neziskové organizace)</t>
  </si>
  <si>
    <t>Pronájem bufetu - 1 hod. (komerční)</t>
  </si>
  <si>
    <t>Městské divadlo v Prostějově, PO, Vojáčkovo nám. 1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</si>
  <si>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</si>
  <si>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</si>
  <si>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</si>
  <si>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</si>
  <si>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</si>
  <si>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</si>
  <si>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</si>
  <si>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</si>
  <si>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</si>
  <si>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</si>
  <si>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</si>
  <si>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</si>
  <si>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</si>
  <si>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</si>
  <si>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</si>
  <si>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</si>
  <si>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</si>
  <si>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</si>
  <si>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</si>
  <si>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</si>
  <si>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</si>
  <si>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</si>
  <si>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</si>
  <si>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</si>
  <si>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</si>
  <si>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</si>
  <si>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</si>
  <si>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</si>
  <si>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</si>
  <si>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</si>
  <si>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>Pronájem div. sálu - 1 hod. (promoce, svatba, smuteční hostina, Hanácká obec, Moje divadlo, kluby Kardio, Radost, Klub stomiků, Svaz těl. pos.)</t>
  </si>
  <si>
    <t>Pronájem bufetu - 1 hod. (promoce, svatba, smuteční hostina, Hanácká obec, Moje divadlo, kluby Kardio, Radost, Klub stomiků, Svaz těl. pos.)</t>
  </si>
  <si>
    <t>Pronájem div. klubu - 1 hod. (promoce, svatba, smuteční hostina, Hanácká obec, Moje divadlo, kluby Kardio, Radost, Klub stomiků, Svaz těl. pos.)</t>
  </si>
  <si>
    <t>Pronájem jeviště - 1 hod. (promoce, svatba, smuteční hostina, Hanácká obec, Moje divadlo, kluby Kardio, Radost, Klub stomiků, Svaz těl. pos.)</t>
  </si>
  <si>
    <t>Pronájem přednáš. sálu - 1 hod. ((promoce, svatba, smut. hostina, Hanácká obec, Moje divadlo, kluby Kardio, Radost, Klub stomiků, Svaz těl. pos.)</t>
  </si>
  <si>
    <t>Pronájem červ. sal. - 1 hod. (promoce, svatba, smuteční hostina, Hanácká obec, Moje divadlo, kluby Kardio, Radost, Klub stomiků, Svaz těl. pos.)</t>
  </si>
  <si>
    <t>Pronájem modrého sal. - 1 hod. (prom., svatba, smut. hostina, Hanácká obec, Moje divadlo, kluby Kardio, Radost, Klub stomiků, Svaz těl. pos.)</t>
  </si>
  <si>
    <t>Pronájem zeleného sal. - 1 hod. (prom., svatba, smut. hostina, Hanácká obec, Moje divadlo, kluby Kardio, Radost, Klub stomiků, Svaz těl. pos.)</t>
  </si>
  <si>
    <t>Náklady na provoz v nebytových prostorech zřizovatele spravovaných organizací a cena, za kterou je pronájem realizován</t>
  </si>
  <si>
    <t>543 - Dary a jiná bezúplatná předání</t>
  </si>
  <si>
    <t>511 - Opravy a udržování</t>
  </si>
  <si>
    <t>Rozpočet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</si>
</sst>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5"/>
      <name val="Times New Roman CE"/>
      <family val="1"/>
      <charset val="238"/>
    </font>
    <font>
      <sz val="5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" fontId="1" fillId="0" borderId="0"/>
  </cellStyleXfs>
  <cellXfs count="151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2" fillId="0" borderId="2" xfId="1" applyFont="1" applyFill="1" applyBorder="1"/>
    <xf numFmtId="3" fontId="2" fillId="0" borderId="3" xfId="1" applyFont="1" applyFill="1" applyBorder="1"/>
    <xf numFmtId="3" fontId="3" fillId="0" borderId="0" xfId="1" applyFont="1" applyFill="1" applyBorder="1"/>
    <xf numFmtId="3" fontId="2" fillId="0" borderId="4" xfId="1" applyFont="1" applyFill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7" xfId="1" applyFont="1" applyBorder="1" applyAlignment="1">
      <alignment horizontal="center"/>
    </xf>
    <xf numFmtId="3" fontId="2" fillId="0" borderId="5" xfId="1" applyFont="1" applyFill="1" applyBorder="1" applyAlignment="1"/>
    <xf numFmtId="3" fontId="2" fillId="0" borderId="6" xfId="1" applyFont="1" applyFill="1" applyBorder="1" applyAlignment="1"/>
    <xf numFmtId="3" fontId="2" fillId="0" borderId="0" xfId="1" applyFont="1" applyFill="1" applyBorder="1" applyAlignment="1"/>
    <xf numFmtId="3" fontId="2" fillId="0" borderId="8" xfId="1" applyFont="1" applyFill="1" applyBorder="1"/>
    <xf numFmtId="3" fontId="2" fillId="0" borderId="9" xfId="1" applyFont="1" applyFill="1" applyBorder="1"/>
    <xf numFmtId="3" fontId="3" fillId="0" borderId="5" xfId="1" applyFont="1" applyFill="1" applyBorder="1"/>
    <xf numFmtId="3" fontId="3" fillId="0" borderId="6" xfId="1" applyFont="1" applyFill="1" applyBorder="1"/>
    <xf numFmtId="3" fontId="4" fillId="0" borderId="2" xfId="1" applyFont="1" applyFill="1" applyBorder="1"/>
    <xf numFmtId="3" fontId="4" fillId="0" borderId="3" xfId="1" applyFont="1" applyFill="1" applyBorder="1"/>
    <xf numFmtId="3" fontId="4" fillId="0" borderId="0" xfId="1" applyFont="1" applyFill="1" applyBorder="1"/>
    <xf numFmtId="4" fontId="4" fillId="0" borderId="10" xfId="1" applyNumberFormat="1" applyFont="1" applyBorder="1" applyAlignment="1">
      <alignment horizontal="center"/>
    </xf>
    <xf numFmtId="4" fontId="4" fillId="0" borderId="11" xfId="1" applyNumberFormat="1" applyFont="1" applyFill="1" applyBorder="1"/>
    <xf numFmtId="4" fontId="4" fillId="0" borderId="12" xfId="1" applyNumberFormat="1" applyFont="1" applyFill="1" applyBorder="1"/>
    <xf numFmtId="4" fontId="4" fillId="0" borderId="0" xfId="1" applyNumberFormat="1" applyFont="1" applyFill="1" applyBorder="1"/>
    <xf numFmtId="3" fontId="4" fillId="0" borderId="13" xfId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3" fontId="4" fillId="0" borderId="14" xfId="1" applyFont="1" applyFill="1" applyBorder="1"/>
    <xf numFmtId="3" fontId="4" fillId="0" borderId="15" xfId="1" applyFont="1" applyFill="1" applyBorder="1"/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3" fillId="0" borderId="16" xfId="1" applyFont="1" applyBorder="1"/>
    <xf numFmtId="4" fontId="3" fillId="0" borderId="0" xfId="1" applyNumberFormat="1" applyFont="1" applyFill="1" applyBorder="1"/>
    <xf numFmtId="4" fontId="3" fillId="0" borderId="18" xfId="1" applyNumberFormat="1" applyFont="1" applyFill="1" applyBorder="1"/>
    <xf numFmtId="4" fontId="3" fillId="0" borderId="16" xfId="1" applyNumberFormat="1" applyFont="1" applyFill="1" applyBorder="1"/>
    <xf numFmtId="3" fontId="3" fillId="0" borderId="19" xfId="1" applyFont="1" applyBorder="1"/>
    <xf numFmtId="3" fontId="3" fillId="0" borderId="20" xfId="1" applyFont="1" applyBorder="1"/>
    <xf numFmtId="49" fontId="3" fillId="0" borderId="20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center"/>
    </xf>
    <xf numFmtId="3" fontId="3" fillId="0" borderId="20" xfId="1" applyFont="1" applyFill="1" applyBorder="1"/>
    <xf numFmtId="4" fontId="3" fillId="0" borderId="19" xfId="1" applyNumberFormat="1" applyFont="1" applyFill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0" xfId="1" applyFont="1" applyBorder="1" applyAlignment="1">
      <alignment horizontal="center"/>
    </xf>
    <xf numFmtId="4" fontId="3" fillId="0" borderId="17" xfId="1" applyNumberFormat="1" applyFont="1" applyFill="1" applyBorder="1" applyAlignment="1">
      <alignment horizontal="right"/>
    </xf>
    <xf numFmtId="4" fontId="3" fillId="0" borderId="9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3" fontId="7" fillId="0" borderId="0" xfId="1" applyFont="1" applyFill="1" applyBorder="1"/>
    <xf numFmtId="4" fontId="3" fillId="0" borderId="16" xfId="1" applyNumberFormat="1" applyFont="1" applyFill="1" applyBorder="1" applyAlignment="1">
      <alignment horizontal="right"/>
    </xf>
    <xf numFmtId="3" fontId="8" fillId="0" borderId="0" xfId="1" applyFont="1" applyFill="1" applyBorder="1"/>
    <xf numFmtId="3" fontId="4" fillId="0" borderId="22" xfId="1" applyNumberFormat="1" applyFont="1" applyBorder="1" applyAlignment="1">
      <alignment horizontal="righ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23" xfId="1" applyFont="1" applyBorder="1" applyAlignment="1">
      <alignment horizontal="center"/>
    </xf>
    <xf numFmtId="3" fontId="2" fillId="0" borderId="17" xfId="1" applyFont="1" applyBorder="1" applyAlignment="1">
      <alignment horizontal="left"/>
    </xf>
    <xf numFmtId="3" fontId="2" fillId="0" borderId="9" xfId="1" applyFont="1" applyBorder="1" applyAlignment="1">
      <alignment horizontal="left"/>
    </xf>
    <xf numFmtId="3" fontId="2" fillId="0" borderId="23" xfId="1" applyFont="1" applyBorder="1" applyAlignment="1">
      <alignment horizontal="left"/>
    </xf>
    <xf numFmtId="3" fontId="9" fillId="0" borderId="0" xfId="1" applyFont="1" applyFill="1" applyBorder="1"/>
    <xf numFmtId="49" fontId="4" fillId="0" borderId="24" xfId="1" applyNumberFormat="1" applyFont="1" applyBorder="1" applyAlignment="1">
      <alignment horizontal="center"/>
    </xf>
    <xf numFmtId="3" fontId="9" fillId="0" borderId="7" xfId="1" applyFont="1" applyBorder="1" applyAlignment="1">
      <alignment horizontal="center"/>
    </xf>
    <xf numFmtId="3" fontId="4" fillId="0" borderId="1" xfId="1" applyFont="1" applyBorder="1" applyAlignment="1">
      <alignment horizontal="center"/>
    </xf>
    <xf numFmtId="3" fontId="9" fillId="0" borderId="19" xfId="1" applyFont="1" applyFill="1" applyBorder="1"/>
    <xf numFmtId="3" fontId="9" fillId="0" borderId="20" xfId="1" applyFont="1" applyFill="1" applyBorder="1"/>
    <xf numFmtId="3" fontId="9" fillId="0" borderId="21" xfId="1" applyFont="1" applyFill="1" applyBorder="1"/>
    <xf numFmtId="3" fontId="9" fillId="0" borderId="4" xfId="1" applyFont="1" applyFill="1" applyBorder="1"/>
    <xf numFmtId="3" fontId="9" fillId="0" borderId="5" xfId="1" applyFont="1" applyFill="1" applyBorder="1"/>
    <xf numFmtId="3" fontId="9" fillId="0" borderId="6" xfId="1" applyFont="1" applyFill="1" applyBorder="1"/>
    <xf numFmtId="3" fontId="2" fillId="2" borderId="23" xfId="1" applyFont="1" applyFill="1" applyBorder="1" applyAlignment="1">
      <alignment horizontal="center"/>
    </xf>
    <xf numFmtId="3" fontId="2" fillId="2" borderId="8" xfId="1" applyFont="1" applyFill="1" applyBorder="1" applyAlignment="1">
      <alignment horizontal="center"/>
    </xf>
    <xf numFmtId="49" fontId="2" fillId="2" borderId="23" xfId="1" applyNumberFormat="1" applyFont="1" applyFill="1" applyBorder="1" applyAlignment="1">
      <alignment horizontal="center"/>
    </xf>
    <xf numFmtId="3" fontId="2" fillId="2" borderId="9" xfId="1" applyFont="1" applyFill="1" applyBorder="1" applyAlignment="1">
      <alignment horizontal="center"/>
    </xf>
    <xf numFmtId="49" fontId="2" fillId="2" borderId="25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3" fontId="2" fillId="3" borderId="25" xfId="1" applyFont="1" applyFill="1" applyBorder="1" applyAlignment="1">
      <alignment horizontal="center"/>
    </xf>
    <xf numFmtId="49" fontId="2" fillId="3" borderId="25" xfId="1" applyNumberFormat="1" applyFont="1" applyFill="1" applyBorder="1" applyAlignment="1">
      <alignment horizontal="center"/>
    </xf>
    <xf numFmtId="3" fontId="2" fillId="3" borderId="20" xfId="1" applyFont="1" applyFill="1" applyBorder="1"/>
    <xf numFmtId="3" fontId="2" fillId="3" borderId="21" xfId="1" applyFont="1" applyFill="1" applyBorder="1"/>
    <xf numFmtId="3" fontId="2" fillId="3" borderId="7" xfId="1" applyFont="1" applyFill="1" applyBorder="1" applyAlignment="1">
      <alignment horizontal="center"/>
    </xf>
    <xf numFmtId="3" fontId="2" fillId="3" borderId="0" xfId="1" applyFont="1" applyFill="1" applyBorder="1"/>
    <xf numFmtId="3" fontId="2" fillId="3" borderId="18" xfId="1" applyFont="1" applyFill="1" applyBorder="1"/>
    <xf numFmtId="3" fontId="2" fillId="3" borderId="5" xfId="1" applyFont="1" applyFill="1" applyBorder="1"/>
    <xf numFmtId="3" fontId="2" fillId="3" borderId="6" xfId="1" applyFont="1" applyFill="1" applyBorder="1"/>
    <xf numFmtId="3" fontId="2" fillId="3" borderId="17" xfId="1" applyFont="1" applyFill="1" applyBorder="1" applyAlignment="1">
      <alignment horizontal="left"/>
    </xf>
    <xf numFmtId="3" fontId="2" fillId="3" borderId="9" xfId="1" applyFont="1" applyFill="1" applyBorder="1" applyAlignment="1">
      <alignment horizontal="left"/>
    </xf>
    <xf numFmtId="3" fontId="2" fillId="3" borderId="8" xfId="1" applyFont="1" applyFill="1" applyBorder="1"/>
    <xf numFmtId="3" fontId="2" fillId="3" borderId="9" xfId="1" applyFont="1" applyFill="1" applyBorder="1"/>
    <xf numFmtId="3" fontId="9" fillId="0" borderId="6" xfId="1" applyFont="1" applyBorder="1" applyAlignment="1">
      <alignment horizontal="left"/>
    </xf>
    <xf numFmtId="3" fontId="2" fillId="3" borderId="19" xfId="1" applyNumberFormat="1" applyFont="1" applyFill="1" applyBorder="1"/>
    <xf numFmtId="3" fontId="2" fillId="3" borderId="7" xfId="1" applyNumberFormat="1" applyFont="1" applyFill="1" applyBorder="1"/>
    <xf numFmtId="3" fontId="2" fillId="0" borderId="4" xfId="1" applyNumberFormat="1" applyFont="1" applyBorder="1"/>
    <xf numFmtId="3" fontId="2" fillId="0" borderId="7" xfId="1" applyNumberFormat="1" applyFont="1" applyBorder="1"/>
    <xf numFmtId="3" fontId="9" fillId="0" borderId="28" xfId="1" applyNumberFormat="1" applyFont="1" applyBorder="1" applyAlignment="1">
      <alignment horizontal="right"/>
    </xf>
    <xf numFmtId="3" fontId="9" fillId="0" borderId="7" xfId="1" applyNumberFormat="1" applyFont="1" applyBorder="1" applyAlignment="1">
      <alignment horizontal="right"/>
    </xf>
    <xf numFmtId="3" fontId="2" fillId="3" borderId="4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2" fillId="3" borderId="4" xfId="1" applyNumberFormat="1" applyFont="1" applyFill="1" applyBorder="1"/>
    <xf numFmtId="3" fontId="2" fillId="0" borderId="22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29" xfId="1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2" fillId="0" borderId="7" xfId="1" applyNumberFormat="1" applyFont="1" applyBorder="1" applyAlignment="1"/>
    <xf numFmtId="3" fontId="2" fillId="0" borderId="17" xfId="1" applyNumberFormat="1" applyFont="1" applyBorder="1" applyAlignment="1">
      <alignment horizontal="right"/>
    </xf>
    <xf numFmtId="3" fontId="2" fillId="3" borderId="17" xfId="1" applyNumberFormat="1" applyFont="1" applyFill="1" applyBorder="1"/>
    <xf numFmtId="49" fontId="2" fillId="0" borderId="25" xfId="1" applyNumberFormat="1" applyFont="1" applyFill="1" applyBorder="1" applyAlignment="1">
      <alignment horizontal="center"/>
    </xf>
    <xf numFmtId="4" fontId="3" fillId="0" borderId="18" xfId="1" applyNumberFormat="1" applyFont="1" applyFill="1" applyBorder="1" applyAlignment="1">
      <alignment horizontal="right"/>
    </xf>
    <xf numFmtId="4" fontId="4" fillId="0" borderId="26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27" xfId="1" applyNumberFormat="1" applyFont="1" applyBorder="1" applyAlignment="1">
      <alignment horizontal="right"/>
    </xf>
    <xf numFmtId="4" fontId="4" fillId="0" borderId="13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22" xfId="1" applyFont="1" applyBorder="1" applyAlignment="1">
      <alignment horizontal="left"/>
    </xf>
    <xf numFmtId="3" fontId="4" fillId="0" borderId="3" xfId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4" fontId="4" fillId="0" borderId="12" xfId="1" applyNumberFormat="1" applyFont="1" applyBorder="1" applyAlignment="1">
      <alignment horizontal="left"/>
    </xf>
    <xf numFmtId="3" fontId="4" fillId="0" borderId="27" xfId="1" applyFont="1" applyBorder="1" applyAlignment="1">
      <alignment horizontal="left"/>
    </xf>
    <xf numFmtId="3" fontId="4" fillId="0" borderId="15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7" xfId="1" applyFont="1" applyBorder="1" applyAlignment="1">
      <alignment horizontal="left"/>
    </xf>
    <xf numFmtId="3" fontId="9" fillId="0" borderId="4" xfId="1" applyFont="1" applyBorder="1" applyAlignment="1">
      <alignment horizontal="left"/>
    </xf>
    <xf numFmtId="3" fontId="9" fillId="0" borderId="6" xfId="1" applyFont="1" applyBorder="1" applyAlignment="1">
      <alignment horizontal="left"/>
    </xf>
    <xf numFmtId="3" fontId="8" fillId="0" borderId="0" xfId="1" applyFont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3" fontId="2" fillId="3" borderId="19" xfId="1" applyFont="1" applyFill="1" applyBorder="1" applyAlignment="1">
      <alignment horizontal="left"/>
    </xf>
    <xf numFmtId="3" fontId="2" fillId="3" borderId="21" xfId="1" applyFont="1" applyFill="1" applyBorder="1" applyAlignment="1">
      <alignment horizontal="left"/>
    </xf>
    <xf numFmtId="3" fontId="6" fillId="0" borderId="7" xfId="1" applyFont="1" applyBorder="1" applyAlignment="1">
      <alignment horizontal="center"/>
    </xf>
    <xf numFmtId="3" fontId="6" fillId="0" borderId="7" xfId="1" applyFont="1" applyFill="1" applyBorder="1" applyAlignment="1">
      <alignment horizontal="center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K63"/>
  <sheetViews>
    <sheetView tabSelected="1" zoomScale="150" zoomScaleNormal="150" workbookViewId="0">
      <selection activeCell="C71" sqref="C7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7" width="6.7109375" style="8" customWidth="1"/>
    <col min="8" max="8" width="10.5703125" style="8" customWidth="1"/>
    <col min="9" max="9" width="4.85546875" style="8" customWidth="1"/>
    <col min="10" max="10" width="2.85546875" style="8" customWidth="1"/>
    <col min="11" max="16384" width="6.7109375" style="8"/>
  </cols>
  <sheetData>
    <row r="1" spans="1:11" s="57" customFormat="1" ht="15.75" x14ac:dyDescent="0.25">
      <c r="A1" s="142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77" t="s">
        <v>0</v>
      </c>
      <c r="B3" s="78"/>
      <c r="C3" s="78"/>
      <c r="D3" s="79" t="s">
        <v>1</v>
      </c>
      <c r="E3" s="143" t="s">
        <v>101</v>
      </c>
      <c r="F3" s="144"/>
      <c r="G3" s="78"/>
      <c r="H3" s="78"/>
      <c r="I3" s="78"/>
      <c r="J3" s="78"/>
      <c r="K3" s="80"/>
    </row>
    <row r="4" spans="1:11" s="4" customFormat="1" ht="9.75" x14ac:dyDescent="0.2">
      <c r="A4" s="81" t="s">
        <v>2</v>
      </c>
      <c r="B4" s="82"/>
      <c r="C4" s="82" t="s">
        <v>3</v>
      </c>
      <c r="D4" s="81" t="s">
        <v>4</v>
      </c>
      <c r="E4" s="83" t="s">
        <v>40</v>
      </c>
      <c r="F4" s="84" t="s">
        <v>41</v>
      </c>
      <c r="G4" s="145" t="s">
        <v>36</v>
      </c>
      <c r="H4" s="145"/>
      <c r="I4" s="145"/>
      <c r="J4" s="145"/>
      <c r="K4" s="146"/>
    </row>
    <row r="5" spans="1:11" s="2" customFormat="1" ht="9.9499999999999993" customHeight="1" x14ac:dyDescent="0.2">
      <c r="A5" s="85" t="s">
        <v>5</v>
      </c>
      <c r="B5" s="147" t="s">
        <v>6</v>
      </c>
      <c r="C5" s="148"/>
      <c r="D5" s="86" t="s">
        <v>28</v>
      </c>
      <c r="E5" s="99">
        <f>SUM(E6:E8)</f>
        <v>11787000</v>
      </c>
      <c r="F5" s="100">
        <f>SUM(F6:F8)</f>
        <v>655000</v>
      </c>
      <c r="G5" s="87"/>
      <c r="H5" s="87"/>
      <c r="I5" s="87"/>
      <c r="J5" s="87"/>
      <c r="K5" s="88"/>
    </row>
    <row r="6" spans="1:11" s="2" customFormat="1" ht="9.9499999999999993" customHeight="1" x14ac:dyDescent="0.2">
      <c r="A6" s="12" t="s">
        <v>7</v>
      </c>
      <c r="B6" s="132" t="s">
        <v>64</v>
      </c>
      <c r="C6" s="133"/>
      <c r="D6" s="119" t="s">
        <v>28</v>
      </c>
      <c r="E6" s="101">
        <v>5467540</v>
      </c>
      <c r="F6" s="102">
        <v>655000</v>
      </c>
      <c r="G6" s="9"/>
      <c r="H6" s="10"/>
      <c r="I6" s="10"/>
      <c r="J6" s="10"/>
      <c r="K6" s="11"/>
    </row>
    <row r="7" spans="1:11" s="67" customFormat="1" ht="9.9499999999999993" customHeight="1" x14ac:dyDescent="0.2">
      <c r="A7" s="69" t="s">
        <v>66</v>
      </c>
      <c r="B7" s="140" t="s">
        <v>65</v>
      </c>
      <c r="C7" s="141"/>
      <c r="D7" s="119" t="s">
        <v>28</v>
      </c>
      <c r="E7" s="103">
        <v>600</v>
      </c>
      <c r="F7" s="104">
        <v>0</v>
      </c>
      <c r="G7" s="74"/>
      <c r="H7" s="75"/>
      <c r="I7" s="75"/>
      <c r="J7" s="75"/>
      <c r="K7" s="76"/>
    </row>
    <row r="8" spans="1:11" s="67" customFormat="1" ht="9.9499999999999993" customHeight="1" x14ac:dyDescent="0.2">
      <c r="A8" s="69" t="s">
        <v>8</v>
      </c>
      <c r="B8" s="61" t="s">
        <v>78</v>
      </c>
      <c r="C8" s="98"/>
      <c r="D8" s="119" t="s">
        <v>28</v>
      </c>
      <c r="E8" s="103">
        <v>6318860</v>
      </c>
      <c r="F8" s="104"/>
      <c r="G8" s="71"/>
      <c r="H8" s="72"/>
      <c r="I8" s="72"/>
      <c r="J8" s="72"/>
      <c r="K8" s="73"/>
    </row>
    <row r="9" spans="1:11" s="2" customFormat="1" ht="9.9499999999999993" customHeight="1" x14ac:dyDescent="0.2">
      <c r="A9" s="89" t="s">
        <v>9</v>
      </c>
      <c r="B9" s="134" t="s">
        <v>11</v>
      </c>
      <c r="C9" s="135"/>
      <c r="D9" s="86" t="s">
        <v>28</v>
      </c>
      <c r="E9" s="105"/>
      <c r="F9" s="106"/>
      <c r="G9" s="90"/>
      <c r="H9" s="90"/>
      <c r="I9" s="90"/>
      <c r="J9" s="90"/>
      <c r="K9" s="91"/>
    </row>
    <row r="10" spans="1:11" s="2" customFormat="1" ht="9.9499999999999993" customHeight="1" x14ac:dyDescent="0.2">
      <c r="A10" s="89" t="s">
        <v>10</v>
      </c>
      <c r="B10" s="134" t="s">
        <v>13</v>
      </c>
      <c r="C10" s="135"/>
      <c r="D10" s="86" t="s">
        <v>28</v>
      </c>
      <c r="E10" s="107">
        <f>SUM(E11:E31)</f>
        <v>11787000</v>
      </c>
      <c r="F10" s="100">
        <f>SUM(F11:F30)</f>
        <v>651500</v>
      </c>
      <c r="G10" s="92"/>
      <c r="H10" s="92"/>
      <c r="I10" s="92"/>
      <c r="J10" s="92"/>
      <c r="K10" s="93"/>
    </row>
    <row r="11" spans="1:11" s="2" customFormat="1" ht="9.9499999999999993" customHeight="1" x14ac:dyDescent="0.2">
      <c r="A11" s="5" t="s">
        <v>12</v>
      </c>
      <c r="B11" s="136" t="s">
        <v>31</v>
      </c>
      <c r="C11" s="136"/>
      <c r="D11" s="119" t="s">
        <v>28</v>
      </c>
      <c r="E11" s="108">
        <v>325000</v>
      </c>
      <c r="F11" s="109">
        <v>14000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36" t="s">
        <v>32</v>
      </c>
      <c r="C12" s="136"/>
      <c r="D12" s="119" t="s">
        <v>28</v>
      </c>
      <c r="E12" s="108">
        <v>880000</v>
      </c>
      <c r="F12" s="109">
        <v>65000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59" t="s">
        <v>79</v>
      </c>
      <c r="C13" s="60"/>
      <c r="D13" s="119" t="s">
        <v>28</v>
      </c>
      <c r="E13" s="108"/>
      <c r="F13" s="109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37" t="s">
        <v>100</v>
      </c>
      <c r="C14" s="138"/>
      <c r="D14" s="119" t="s">
        <v>28</v>
      </c>
      <c r="E14" s="108">
        <v>32000</v>
      </c>
      <c r="F14" s="109">
        <v>35000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32" t="s">
        <v>33</v>
      </c>
      <c r="C15" s="133"/>
      <c r="D15" s="119" t="s">
        <v>28</v>
      </c>
      <c r="E15" s="110">
        <v>10000</v>
      </c>
      <c r="F15" s="111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63" t="s">
        <v>18</v>
      </c>
      <c r="B16" s="64" t="s">
        <v>60</v>
      </c>
      <c r="C16" s="65"/>
      <c r="D16" s="119" t="s">
        <v>28</v>
      </c>
      <c r="E16" s="112">
        <v>10000</v>
      </c>
      <c r="F16" s="113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37" t="s">
        <v>34</v>
      </c>
      <c r="C17" s="138"/>
      <c r="D17" s="119" t="s">
        <v>28</v>
      </c>
      <c r="E17" s="114">
        <v>5096000</v>
      </c>
      <c r="F17" s="109">
        <v>78000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39" t="s">
        <v>35</v>
      </c>
      <c r="C18" s="139"/>
      <c r="D18" s="119" t="s">
        <v>28</v>
      </c>
      <c r="E18" s="115">
        <v>3395000</v>
      </c>
      <c r="F18" s="116">
        <v>348000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39" t="s">
        <v>61</v>
      </c>
      <c r="C19" s="139"/>
      <c r="D19" s="119" t="s">
        <v>28</v>
      </c>
      <c r="E19" s="110">
        <v>1151000</v>
      </c>
      <c r="F19" s="111">
        <v>101500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67</v>
      </c>
      <c r="B20" s="139" t="s">
        <v>62</v>
      </c>
      <c r="C20" s="139"/>
      <c r="D20" s="119" t="s">
        <v>28</v>
      </c>
      <c r="E20" s="110">
        <v>140000</v>
      </c>
      <c r="F20" s="111">
        <v>10000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39" t="s">
        <v>80</v>
      </c>
      <c r="C21" s="139"/>
      <c r="D21" s="119" t="s">
        <v>28</v>
      </c>
      <c r="E21" s="110">
        <v>4000</v>
      </c>
      <c r="F21" s="111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63" t="s">
        <v>23</v>
      </c>
      <c r="B22" s="66" t="s">
        <v>81</v>
      </c>
      <c r="C22" s="66"/>
      <c r="D22" s="119" t="s">
        <v>28</v>
      </c>
      <c r="E22" s="117"/>
      <c r="F22" s="113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63" t="s">
        <v>24</v>
      </c>
      <c r="B23" s="66" t="s">
        <v>99</v>
      </c>
      <c r="C23" s="66"/>
      <c r="D23" s="119" t="s">
        <v>28</v>
      </c>
      <c r="E23" s="117"/>
      <c r="F23" s="113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63" t="s">
        <v>25</v>
      </c>
      <c r="B24" s="66" t="s">
        <v>83</v>
      </c>
      <c r="C24" s="66"/>
      <c r="D24" s="119" t="s">
        <v>28</v>
      </c>
      <c r="E24" s="117"/>
      <c r="F24" s="113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32" t="s">
        <v>84</v>
      </c>
      <c r="C25" s="133"/>
      <c r="D25" s="119" t="s">
        <v>28</v>
      </c>
      <c r="E25" s="110">
        <v>740000</v>
      </c>
      <c r="F25" s="111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68</v>
      </c>
      <c r="B26" s="61" t="s">
        <v>86</v>
      </c>
      <c r="C26" s="62"/>
      <c r="D26" s="119" t="s">
        <v>28</v>
      </c>
      <c r="E26" s="110"/>
      <c r="F26" s="111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69</v>
      </c>
      <c r="B27" s="61" t="s">
        <v>85</v>
      </c>
      <c r="C27" s="62"/>
      <c r="D27" s="119" t="s">
        <v>28</v>
      </c>
      <c r="E27" s="110"/>
      <c r="F27" s="111"/>
      <c r="G27" s="18"/>
      <c r="H27" s="18"/>
      <c r="I27" s="18"/>
      <c r="J27" s="18"/>
      <c r="K27" s="19"/>
    </row>
    <row r="28" spans="1:11" ht="9.9499999999999993" customHeight="1" x14ac:dyDescent="0.2">
      <c r="A28" s="63" t="s">
        <v>70</v>
      </c>
      <c r="B28" s="64" t="s">
        <v>82</v>
      </c>
      <c r="C28" s="65"/>
      <c r="D28" s="119" t="s">
        <v>28</v>
      </c>
      <c r="E28" s="110">
        <v>4000</v>
      </c>
      <c r="F28" s="111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71</v>
      </c>
      <c r="B29" s="64" t="s">
        <v>63</v>
      </c>
      <c r="C29" s="65"/>
      <c r="D29" s="119" t="s">
        <v>28</v>
      </c>
      <c r="E29" s="110"/>
      <c r="F29" s="111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72</v>
      </c>
      <c r="B30" s="64" t="s">
        <v>87</v>
      </c>
      <c r="C30" s="65"/>
      <c r="D30" s="119" t="s">
        <v>28</v>
      </c>
      <c r="E30" s="110"/>
      <c r="F30" s="111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73</v>
      </c>
      <c r="B31" s="64" t="s">
        <v>88</v>
      </c>
      <c r="C31" s="65"/>
      <c r="D31" s="119" t="s">
        <v>28</v>
      </c>
      <c r="E31" s="110"/>
      <c r="F31" s="111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89" t="s">
        <v>74</v>
      </c>
      <c r="B32" s="94" t="s">
        <v>89</v>
      </c>
      <c r="C32" s="95"/>
      <c r="D32" s="86" t="s">
        <v>28</v>
      </c>
      <c r="E32" s="118">
        <f>E5-E10</f>
        <v>0</v>
      </c>
      <c r="F32" s="100">
        <f>F5-F10</f>
        <v>3500</v>
      </c>
      <c r="G32" s="96"/>
      <c r="H32" s="96"/>
      <c r="I32" s="96"/>
      <c r="J32" s="96"/>
      <c r="K32" s="97"/>
    </row>
    <row r="33" spans="1:11" s="22" customFormat="1" ht="9.9499999999999993" customHeight="1" x14ac:dyDescent="0.2">
      <c r="A33" s="70" t="s">
        <v>75</v>
      </c>
      <c r="B33" s="126" t="s">
        <v>27</v>
      </c>
      <c r="C33" s="127"/>
      <c r="D33" s="68" t="s">
        <v>28</v>
      </c>
      <c r="E33" s="58">
        <v>24156</v>
      </c>
      <c r="F33" s="125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76</v>
      </c>
      <c r="B34" s="128" t="s">
        <v>42</v>
      </c>
      <c r="C34" s="129"/>
      <c r="D34" s="23" t="s">
        <v>29</v>
      </c>
      <c r="E34" s="121">
        <v>8.5</v>
      </c>
      <c r="F34" s="122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77</v>
      </c>
      <c r="B35" s="130" t="s">
        <v>30</v>
      </c>
      <c r="C35" s="131"/>
      <c r="D35" s="28" t="s">
        <v>29</v>
      </c>
      <c r="E35" s="123">
        <v>11</v>
      </c>
      <c r="F35" s="124"/>
      <c r="G35" s="29"/>
      <c r="H35" s="29"/>
      <c r="I35" s="29"/>
      <c r="J35" s="29"/>
      <c r="K35" s="30"/>
    </row>
    <row r="37" spans="1:11" s="37" customFormat="1" ht="9.75" x14ac:dyDescent="0.2">
      <c r="A37" s="34" t="s">
        <v>98</v>
      </c>
      <c r="B37" s="34"/>
      <c r="C37" s="34"/>
      <c r="D37" s="35"/>
      <c r="E37" s="36"/>
    </row>
    <row r="39" spans="1:11" s="55" customFormat="1" ht="7.5" x14ac:dyDescent="0.15">
      <c r="A39" s="149" t="s">
        <v>39</v>
      </c>
      <c r="B39" s="149"/>
      <c r="C39" s="149"/>
      <c r="D39" s="149"/>
      <c r="E39" s="149"/>
      <c r="F39" s="149"/>
      <c r="G39" s="149"/>
      <c r="H39" s="150" t="s">
        <v>37</v>
      </c>
      <c r="I39" s="150"/>
      <c r="J39" s="150" t="s">
        <v>38</v>
      </c>
      <c r="K39" s="150"/>
    </row>
    <row r="40" spans="1:11" x14ac:dyDescent="0.15">
      <c r="A40" s="38" t="s">
        <v>90</v>
      </c>
      <c r="B40" s="50"/>
      <c r="C40" s="50"/>
      <c r="D40" s="50"/>
      <c r="E40" s="50"/>
      <c r="F40" s="50"/>
      <c r="G40" s="50"/>
      <c r="H40" s="51"/>
      <c r="I40" s="52">
        <v>2831</v>
      </c>
      <c r="J40" s="53"/>
      <c r="K40" s="54">
        <v>2831</v>
      </c>
    </row>
    <row r="41" spans="1:11" x14ac:dyDescent="0.15">
      <c r="A41" s="38" t="s">
        <v>43</v>
      </c>
      <c r="H41" s="41"/>
      <c r="I41" s="54">
        <v>2831</v>
      </c>
      <c r="J41" s="39"/>
      <c r="K41" s="40">
        <v>3000</v>
      </c>
    </row>
    <row r="42" spans="1:11" x14ac:dyDescent="0.15">
      <c r="A42" s="38" t="s">
        <v>44</v>
      </c>
      <c r="H42" s="41"/>
      <c r="I42" s="120">
        <v>2831</v>
      </c>
      <c r="J42" s="39"/>
      <c r="K42" s="40">
        <v>5000</v>
      </c>
    </row>
    <row r="43" spans="1:11" x14ac:dyDescent="0.15">
      <c r="A43" s="38" t="s">
        <v>91</v>
      </c>
      <c r="B43" s="50"/>
      <c r="C43" s="50"/>
      <c r="D43" s="50"/>
      <c r="E43" s="50"/>
      <c r="F43" s="50"/>
      <c r="G43" s="50"/>
      <c r="H43" s="56"/>
      <c r="I43" s="54">
        <v>27</v>
      </c>
      <c r="J43" s="53"/>
      <c r="K43" s="54">
        <v>27</v>
      </c>
    </row>
    <row r="44" spans="1:11" x14ac:dyDescent="0.15">
      <c r="A44" s="38" t="s">
        <v>57</v>
      </c>
      <c r="H44" s="41"/>
      <c r="I44" s="120">
        <v>27</v>
      </c>
      <c r="J44" s="39"/>
      <c r="K44" s="40">
        <v>40</v>
      </c>
    </row>
    <row r="45" spans="1:11" x14ac:dyDescent="0.15">
      <c r="A45" s="38" t="s">
        <v>58</v>
      </c>
      <c r="H45" s="41"/>
      <c r="I45" s="120">
        <v>27</v>
      </c>
      <c r="J45" s="39"/>
      <c r="K45" s="40">
        <v>80</v>
      </c>
    </row>
    <row r="46" spans="1:11" x14ac:dyDescent="0.15">
      <c r="A46" s="38" t="s">
        <v>92</v>
      </c>
      <c r="H46" s="41"/>
      <c r="I46" s="40">
        <v>125</v>
      </c>
      <c r="J46" s="39"/>
      <c r="K46" s="40">
        <v>125</v>
      </c>
    </row>
    <row r="47" spans="1:11" x14ac:dyDescent="0.15">
      <c r="A47" s="38" t="s">
        <v>53</v>
      </c>
      <c r="H47" s="41"/>
      <c r="I47" s="40">
        <v>125</v>
      </c>
      <c r="J47" s="39"/>
      <c r="K47" s="40">
        <v>150</v>
      </c>
    </row>
    <row r="48" spans="1:11" x14ac:dyDescent="0.15">
      <c r="A48" s="38" t="s">
        <v>54</v>
      </c>
      <c r="H48" s="41"/>
      <c r="I48" s="40">
        <v>125</v>
      </c>
      <c r="J48" s="39"/>
      <c r="K48" s="40">
        <v>300</v>
      </c>
    </row>
    <row r="49" spans="1:11" x14ac:dyDescent="0.15">
      <c r="A49" s="38" t="s">
        <v>93</v>
      </c>
      <c r="H49" s="41"/>
      <c r="I49" s="40">
        <v>275</v>
      </c>
      <c r="J49" s="39"/>
      <c r="K49" s="40">
        <v>275</v>
      </c>
    </row>
    <row r="50" spans="1:11" x14ac:dyDescent="0.15">
      <c r="A50" s="38" t="s">
        <v>55</v>
      </c>
      <c r="H50" s="41"/>
      <c r="I50" s="40">
        <v>275</v>
      </c>
      <c r="J50" s="39"/>
      <c r="K50" s="40">
        <v>500</v>
      </c>
    </row>
    <row r="51" spans="1:11" x14ac:dyDescent="0.15">
      <c r="A51" s="38" t="s">
        <v>56</v>
      </c>
      <c r="H51" s="41"/>
      <c r="I51" s="40">
        <v>275</v>
      </c>
      <c r="J51" s="39"/>
      <c r="K51" s="40">
        <v>1000</v>
      </c>
    </row>
    <row r="52" spans="1:11" x14ac:dyDescent="0.15">
      <c r="A52" s="38" t="s">
        <v>94</v>
      </c>
      <c r="H52" s="41"/>
      <c r="I52" s="40">
        <v>321</v>
      </c>
      <c r="J52" s="39"/>
      <c r="K52" s="40">
        <v>321</v>
      </c>
    </row>
    <row r="53" spans="1:11" x14ac:dyDescent="0.15">
      <c r="A53" s="38" t="s">
        <v>45</v>
      </c>
      <c r="H53" s="41"/>
      <c r="I53" s="40">
        <v>321</v>
      </c>
      <c r="J53" s="39"/>
      <c r="K53" s="40">
        <v>450</v>
      </c>
    </row>
    <row r="54" spans="1:11" x14ac:dyDescent="0.15">
      <c r="A54" s="38" t="s">
        <v>46</v>
      </c>
      <c r="H54" s="41"/>
      <c r="I54" s="40">
        <v>321</v>
      </c>
      <c r="J54" s="39"/>
      <c r="K54" s="40">
        <v>900</v>
      </c>
    </row>
    <row r="55" spans="1:11" x14ac:dyDescent="0.15">
      <c r="A55" s="38" t="s">
        <v>95</v>
      </c>
      <c r="H55" s="41"/>
      <c r="I55" s="40">
        <v>125</v>
      </c>
      <c r="J55" s="39"/>
      <c r="K55" s="40">
        <v>125</v>
      </c>
    </row>
    <row r="56" spans="1:11" x14ac:dyDescent="0.15">
      <c r="A56" s="38" t="s">
        <v>47</v>
      </c>
      <c r="H56" s="41"/>
      <c r="I56" s="40">
        <v>125</v>
      </c>
      <c r="J56" s="39"/>
      <c r="K56" s="40">
        <v>300</v>
      </c>
    </row>
    <row r="57" spans="1:11" x14ac:dyDescent="0.15">
      <c r="A57" s="38" t="s">
        <v>48</v>
      </c>
      <c r="H57" s="41"/>
      <c r="I57" s="40">
        <v>125</v>
      </c>
      <c r="J57" s="39"/>
      <c r="K57" s="40">
        <v>550</v>
      </c>
    </row>
    <row r="58" spans="1:11" x14ac:dyDescent="0.15">
      <c r="A58" s="38" t="s">
        <v>96</v>
      </c>
      <c r="H58" s="41"/>
      <c r="I58" s="40">
        <v>86</v>
      </c>
      <c r="J58" s="39"/>
      <c r="K58" s="40">
        <v>86</v>
      </c>
    </row>
    <row r="59" spans="1:11" x14ac:dyDescent="0.15">
      <c r="A59" s="38" t="s">
        <v>49</v>
      </c>
      <c r="H59" s="41"/>
      <c r="I59" s="40">
        <v>86</v>
      </c>
      <c r="J59" s="39"/>
      <c r="K59" s="40">
        <v>200</v>
      </c>
    </row>
    <row r="60" spans="1:11" x14ac:dyDescent="0.15">
      <c r="A60" s="38" t="s">
        <v>50</v>
      </c>
      <c r="H60" s="41"/>
      <c r="I60" s="40">
        <v>86</v>
      </c>
      <c r="J60" s="39"/>
      <c r="K60" s="40">
        <v>400</v>
      </c>
    </row>
    <row r="61" spans="1:11" x14ac:dyDescent="0.15">
      <c r="A61" s="38" t="s">
        <v>97</v>
      </c>
      <c r="H61" s="41"/>
      <c r="I61" s="40">
        <v>55</v>
      </c>
      <c r="J61" s="39"/>
      <c r="K61" s="40">
        <v>55</v>
      </c>
    </row>
    <row r="62" spans="1:11" x14ac:dyDescent="0.15">
      <c r="A62" s="38" t="s">
        <v>51</v>
      </c>
      <c r="H62" s="41"/>
      <c r="I62" s="40">
        <v>55</v>
      </c>
      <c r="J62" s="39"/>
      <c r="K62" s="40">
        <v>150</v>
      </c>
    </row>
    <row r="63" spans="1:11" x14ac:dyDescent="0.15">
      <c r="A63" s="42" t="s">
        <v>52</v>
      </c>
      <c r="B63" s="43"/>
      <c r="C63" s="43"/>
      <c r="D63" s="44"/>
      <c r="E63" s="45"/>
      <c r="F63" s="46"/>
      <c r="G63" s="46"/>
      <c r="H63" s="47"/>
      <c r="I63" s="48">
        <v>55</v>
      </c>
      <c r="J63" s="49"/>
      <c r="K63" s="48">
        <v>300</v>
      </c>
    </row>
  </sheetData>
  <mergeCells count="24">
    <mergeCell ref="A1:K1"/>
    <mergeCell ref="E3:F3"/>
    <mergeCell ref="G4:K4"/>
    <mergeCell ref="B5:C5"/>
    <mergeCell ref="B6:C6"/>
    <mergeCell ref="H39:I39"/>
    <mergeCell ref="J39:K39"/>
    <mergeCell ref="B17:C17"/>
    <mergeCell ref="B20:C20"/>
    <mergeCell ref="B21:C21"/>
    <mergeCell ref="B18:C18"/>
    <mergeCell ref="B35:C35"/>
    <mergeCell ref="B25:C25"/>
    <mergeCell ref="B33:C33"/>
    <mergeCell ref="B19:C19"/>
    <mergeCell ref="B34:C34"/>
    <mergeCell ref="B11:C11"/>
    <mergeCell ref="B12:C12"/>
    <mergeCell ref="B14:C14"/>
    <mergeCell ref="B7:C7"/>
    <mergeCell ref="A39:G39"/>
    <mergeCell ref="B9:C9"/>
    <mergeCell ref="B10:C10"/>
    <mergeCell ref="B15:C15"/>
  </mergeCells>
  <phoneticPr fontId="0" type="noConversion"/>
  <pageMargins left="0.78740157480314965" right="0.78740157480314965" top="0.98425196850393704" bottom="0.98425196850393704" header="0.31496062992125984" footer="0.51181102362204722"/>
  <pageSetup paperSize="9" firstPageNumber="48" orientation="portrait" r:id="rId1"/>
  <headerFooter alignWithMargins="0">
    <oddHeader>&amp;RPříloha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MD v PV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Ivánek Petr</cp:lastModifiedBy>
  <cp:lastPrinted>2017-11-08T06:35:49Z</cp:lastPrinted>
  <dcterms:created xsi:type="dcterms:W3CDTF">1998-11-03T08:17:51Z</dcterms:created>
  <dcterms:modified xsi:type="dcterms:W3CDTF">2018-01-05T12:19:50Z</dcterms:modified>
</cp:coreProperties>
</file>